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2120" activeTab="0"/>
  </bookViews>
  <sheets>
    <sheet name="Management Support for Training" sheetId="1" r:id="rId1"/>
    <sheet name="Questionnaire - to duplic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Alex Taylor</author>
  </authors>
  <commentList>
    <comment ref="B31" authorId="0">
      <text>
        <r>
          <rPr>
            <b/>
            <sz val="8"/>
            <rFont val="Tahoma"/>
            <family val="0"/>
          </rPr>
          <t>Alex Taylor:</t>
        </r>
        <r>
          <rPr>
            <sz val="8"/>
            <rFont val="Tahoma"/>
            <family val="0"/>
          </rPr>
          <t xml:space="preserve">
To change weightings depending on company priorities and policies</t>
        </r>
      </text>
    </comment>
  </commentList>
</comments>
</file>

<file path=xl/sharedStrings.xml><?xml version="1.0" encoding="utf-8"?>
<sst xmlns="http://schemas.openxmlformats.org/spreadsheetml/2006/main" count="121" uniqueCount="100">
  <si>
    <t>Talent management &amp; retention</t>
  </si>
  <si>
    <t>Very often</t>
  </si>
  <si>
    <t>Quite often</t>
  </si>
  <si>
    <t>Sometimes</t>
  </si>
  <si>
    <t>Rarely</t>
  </si>
  <si>
    <t>Never</t>
  </si>
  <si>
    <t>Don't know</t>
  </si>
  <si>
    <t>Yes, serious problems</t>
  </si>
  <si>
    <t>Yes, often</t>
  </si>
  <si>
    <t>Very important</t>
  </si>
  <si>
    <t>Quite important</t>
  </si>
  <si>
    <t>Useful</t>
  </si>
  <si>
    <t>Low priority</t>
  </si>
  <si>
    <t>Not important</t>
  </si>
  <si>
    <t>Yes</t>
  </si>
  <si>
    <t>No</t>
  </si>
  <si>
    <t>Some increase</t>
  </si>
  <si>
    <t>About the same</t>
  </si>
  <si>
    <t>Decrease</t>
  </si>
  <si>
    <t>Important</t>
  </si>
  <si>
    <t>Good but not important</t>
  </si>
  <si>
    <t>Not useful</t>
  </si>
  <si>
    <t>No long-term importance</t>
  </si>
  <si>
    <t>Management buy-in and support</t>
  </si>
  <si>
    <t>Current &amp; future job requirements</t>
  </si>
  <si>
    <t>CONFIDENTIAL</t>
  </si>
  <si>
    <t>Employee name:</t>
  </si>
  <si>
    <t>I am prepared to give the employee time off during working hours to attend a course</t>
  </si>
  <si>
    <t>How important is this employee to the future success of your department?</t>
  </si>
  <si>
    <t>English Training Needs Analysis &amp; Selection</t>
  </si>
  <si>
    <t>Does his/her CURRENT role require the use of English?</t>
  </si>
  <si>
    <t>Does his/her current level of English create problems and misunderstandings with foreign counterparts?</t>
  </si>
  <si>
    <t>How important is training in the compensation package ACCORDING TO THE EMPLOYEE?</t>
  </si>
  <si>
    <t>How important is training in the compensation package of the employee ACCORDING TO YOU?</t>
  </si>
  <si>
    <t>I am prepared to reduce the employee's workload to attend a course</t>
  </si>
  <si>
    <t>Is a HIGH level of English important for the image of the company/your department?</t>
  </si>
  <si>
    <t>Substantial increase</t>
  </si>
  <si>
    <t>High-potential / key talent</t>
  </si>
  <si>
    <t>Essential</t>
  </si>
  <si>
    <t>Management support</t>
  </si>
  <si>
    <t>-</t>
  </si>
  <si>
    <t>Very limited</t>
  </si>
  <si>
    <t>Some time</t>
  </si>
  <si>
    <t>Yes, if really necessary</t>
  </si>
  <si>
    <t>Yes, some reduction</t>
  </si>
  <si>
    <t>Answer score</t>
  </si>
  <si>
    <t>Calculation for contribution to overall score</t>
  </si>
  <si>
    <t>Question weighting</t>
  </si>
  <si>
    <t>Question number</t>
  </si>
  <si>
    <t>How will his/her need to use English change IN THE FUTURE (1-3 years)?</t>
  </si>
  <si>
    <t>All rights reserved, please do not remove logos or attributions</t>
  </si>
  <si>
    <t xml:space="preserve">The support and buy-in of line managers is a key and often overlooked influence on the success or failure of </t>
  </si>
  <si>
    <t xml:space="preserve">training. This questionnaire and selection matrix helps you identify and assess the impact of management </t>
  </si>
  <si>
    <t>support on learning outcomes and their application back in the office.</t>
  </si>
  <si>
    <t xml:space="preserve">The managerial support questionnaire is designed to assess the level of buy-in from line managers for a training </t>
  </si>
  <si>
    <t xml:space="preserve">course, or for training in general. This information can be used pro-actively in the marketing of the course, or of </t>
  </si>
  <si>
    <t xml:space="preserve">the benefits of training in general, and/or as a filter in the selection of participants in order to focus spending on </t>
  </si>
  <si>
    <t>the maximum impact.</t>
  </si>
  <si>
    <t>The results of the questionnaire are hidden from the line manager in order to prevent answer bias.</t>
  </si>
  <si>
    <t>How does it work?</t>
  </si>
  <si>
    <t>How do I use it?</t>
  </si>
  <si>
    <t xml:space="preserve">The line manager is asked to fill out a series of 9 questions, divided into 3 categories, for each potential course </t>
  </si>
  <si>
    <t xml:space="preserve">participant. The 3 categories are 'current &amp; future job requirements', 'talent management &amp; retention' and 'direct </t>
  </si>
  <si>
    <t xml:space="preserve">management support'. </t>
  </si>
  <si>
    <t xml:space="preserve">These answers are weighted according to importance of the question - some questions can be answered </t>
  </si>
  <si>
    <t xml:space="preserve">don't know' and the result is excluded from the calculation. These weighted answers are then summed to give </t>
  </si>
  <si>
    <t xml:space="preserve">a percentage score for each category and are interpreted according to some standard motivation + support vs </t>
  </si>
  <si>
    <t>success benchmarks we have established from past experience.</t>
  </si>
  <si>
    <r>
      <t xml:space="preserve">Number of possible </t>
    </r>
    <r>
      <rPr>
        <i/>
        <sz val="10"/>
        <rFont val="Arial"/>
        <family val="2"/>
      </rPr>
      <t>real</t>
    </r>
    <r>
      <rPr>
        <sz val="10"/>
        <rFont val="Arial"/>
        <family val="0"/>
      </rPr>
      <t xml:space="preserve"> answers (below)</t>
    </r>
  </si>
  <si>
    <t>Answer texts</t>
  </si>
  <si>
    <t>Feedback</t>
  </si>
  <si>
    <t xml:space="preserve">This is to avoid answer bias. Next, you need to duplicate (or remember to ask the line manager to duplicate) the </t>
  </si>
  <si>
    <t xml:space="preserve">you choose. If you choose a naming convention such as 1, 2, 3 you can easily create a master spreadsheet to </t>
  </si>
  <si>
    <t xml:space="preserve">pull all the answers together onto one page for a summary view of all a line manager's team members / </t>
  </si>
  <si>
    <t xml:space="preserve">department / etc. After deleting this front explanation page you can then distribute the questionnaire to each line </t>
  </si>
  <si>
    <t>manager or department head.</t>
  </si>
  <si>
    <t>answers.</t>
  </si>
  <si>
    <t xml:space="preserve">The questionnaire was designed originally for English language training, but can easily be modified for any other </t>
  </si>
  <si>
    <t xml:space="preserve">training area or focus. </t>
  </si>
  <si>
    <t xml:space="preserve">drop-down box and the weighting given to each question in line with your priorities, corporate policies or personal </t>
  </si>
  <si>
    <t xml:space="preserve">If you have any comments, feedback or suggestions for improvement, you are very welcome to contact us. Our </t>
  </si>
  <si>
    <t xml:space="preserve">I hope you will find this tool useful, and if you believe a colleague or friend would also find it interesting you are </t>
  </si>
  <si>
    <t xml:space="preserve">contact details, including telephone number and email address, are available on our website </t>
  </si>
  <si>
    <t>www.tjtaylor.net/english</t>
  </si>
  <si>
    <t xml:space="preserve">welcome to forward to distribute this file, with the only condition that the copyright, logos and attribution remain  </t>
  </si>
  <si>
    <t>intact and are not changed in any way.</t>
  </si>
  <si>
    <t>Please delete this sheet before distributing questionnaire to line managers / department heads</t>
  </si>
  <si>
    <t>Copyright TJ Taylor Corporate Language Training, downloaded from HR Resources at www.tjtaylor.net/english</t>
  </si>
  <si>
    <t>Results - to hide before distribution</t>
  </si>
  <si>
    <t xml:space="preserve">First you should hide the result calculations in rows 23 to 27 (highlight the rows, right click and choose 'hide'). </t>
  </si>
  <si>
    <t xml:space="preserve">After you have received the completed questionnaires, highlight rows 22 to 28 and select 'show' to reveal the </t>
  </si>
  <si>
    <t xml:space="preserve">The 'engine' for the calculations is hidden in rows 29 to 41 - right click on rows 28 to 42 and select 'show' to start </t>
  </si>
  <si>
    <t xml:space="preserve">sheet named '1' to create a copy of the questionnaire for each team member, using whatever naming convention </t>
  </si>
  <si>
    <t>How do I customize the questions, answers or weightings?</t>
  </si>
  <si>
    <t xml:space="preserve">customizing. As well as changing the questions, or number of questions, you can also change the answers in the </t>
  </si>
  <si>
    <t>judgment.</t>
  </si>
  <si>
    <t xml:space="preserve">Please remember that if you change the number of questions or the number of replies, you also need to update </t>
  </si>
  <si>
    <t>the calculations accordingly.</t>
  </si>
  <si>
    <t xml:space="preserve">   Evaluating Line Manager Support for Training</t>
  </si>
  <si>
    <t>Why evaluate?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</si>
</sst>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 quotePrefix="1">
      <alignment/>
    </xf>
    <xf numFmtId="0" fontId="9" fillId="2" borderId="0" xfId="0" applyFont="1" applyFill="1" applyAlignment="1">
      <alignment/>
    </xf>
    <xf numFmtId="9" fontId="0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2" borderId="0" xfId="15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jtaylor.net/english/#support" TargetMode="External" /><Relationship Id="rId3" Type="http://schemas.openxmlformats.org/officeDocument/2006/relationships/hyperlink" Target="http://www.tjtaylor.net/english/#suppor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jtaylor.net/english/#support" TargetMode="External" /><Relationship Id="rId3" Type="http://schemas.openxmlformats.org/officeDocument/2006/relationships/hyperlink" Target="http://www.tjtaylor.net/english/#suppor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114300</xdr:rowOff>
    </xdr:from>
    <xdr:to>
      <xdr:col>11</xdr:col>
      <xdr:colOff>57150</xdr:colOff>
      <xdr:row>1</xdr:row>
      <xdr:rowOff>161925</xdr:rowOff>
    </xdr:to>
    <xdr:pic>
      <xdr:nvPicPr>
        <xdr:cNvPr id="1" name="Picture 1" descr="TJ Taylor Corporate English Language Traini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4300"/>
          <a:ext cx="1600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114300</xdr:rowOff>
    </xdr:from>
    <xdr:to>
      <xdr:col>5</xdr:col>
      <xdr:colOff>66675</xdr:colOff>
      <xdr:row>1</xdr:row>
      <xdr:rowOff>161925</xdr:rowOff>
    </xdr:to>
    <xdr:pic>
      <xdr:nvPicPr>
        <xdr:cNvPr id="1" name="Picture 21" descr="TJ Taylor Corporate English Language Traini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14300"/>
          <a:ext cx="1600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taylor.net/englis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57421875" style="2" customWidth="1"/>
    <col min="2" max="16384" width="9.140625" style="2" customWidth="1"/>
  </cols>
  <sheetData>
    <row r="1" spans="1:6" ht="31.5" customHeight="1">
      <c r="A1" s="1" t="s">
        <v>98</v>
      </c>
      <c r="D1" s="3"/>
      <c r="E1" s="3"/>
      <c r="F1" s="3"/>
    </row>
    <row r="2" spans="2:6" ht="22.5" customHeight="1">
      <c r="B2" s="19"/>
      <c r="D2" s="3"/>
      <c r="E2" s="3"/>
      <c r="F2" s="3"/>
    </row>
    <row r="3" spans="2:6" ht="12.75" customHeight="1">
      <c r="B3" s="19"/>
      <c r="D3" s="3"/>
      <c r="E3" s="3"/>
      <c r="F3" s="3"/>
    </row>
    <row r="4" ht="12.75">
      <c r="B4" s="22" t="s">
        <v>87</v>
      </c>
    </row>
    <row r="5" ht="12.75">
      <c r="B5" s="22" t="s">
        <v>50</v>
      </c>
    </row>
    <row r="9" spans="2:11" ht="12.75">
      <c r="B9" s="28" t="s">
        <v>86</v>
      </c>
      <c r="C9" s="28"/>
      <c r="D9" s="28"/>
      <c r="E9" s="28"/>
      <c r="F9" s="28"/>
      <c r="G9" s="28"/>
      <c r="H9" s="28"/>
      <c r="I9" s="28"/>
      <c r="J9" s="28"/>
      <c r="K9" s="28"/>
    </row>
    <row r="10" spans="2:11" ht="12.7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2.75">
      <c r="C11" s="4"/>
    </row>
    <row r="13" ht="12.75">
      <c r="B13" s="4" t="s">
        <v>99</v>
      </c>
    </row>
    <row r="14" ht="12.75">
      <c r="B14" s="20" t="s">
        <v>51</v>
      </c>
    </row>
    <row r="15" ht="12.75">
      <c r="B15" s="2" t="s">
        <v>52</v>
      </c>
    </row>
    <row r="16" ht="12.75">
      <c r="B16" s="2" t="s">
        <v>53</v>
      </c>
    </row>
    <row r="18" ht="12.75">
      <c r="B18" s="2" t="s">
        <v>54</v>
      </c>
    </row>
    <row r="19" ht="12.75">
      <c r="B19" s="2" t="s">
        <v>55</v>
      </c>
    </row>
    <row r="20" ht="12.75">
      <c r="B20" s="2" t="s">
        <v>56</v>
      </c>
    </row>
    <row r="21" ht="12.75">
      <c r="B21" s="2" t="s">
        <v>57</v>
      </c>
    </row>
    <row r="24" ht="12.75">
      <c r="B24" s="4" t="s">
        <v>59</v>
      </c>
    </row>
    <row r="25" ht="12.75">
      <c r="B25" s="2" t="s">
        <v>61</v>
      </c>
    </row>
    <row r="26" ht="12.75">
      <c r="B26" s="2" t="s">
        <v>62</v>
      </c>
    </row>
    <row r="27" ht="12.75">
      <c r="B27" s="2" t="s">
        <v>63</v>
      </c>
    </row>
    <row r="29" ht="12.75">
      <c r="B29" s="20" t="s">
        <v>64</v>
      </c>
    </row>
    <row r="30" ht="12.75">
      <c r="B30" s="21" t="s">
        <v>65</v>
      </c>
    </row>
    <row r="31" ht="12.75">
      <c r="B31" s="2" t="s">
        <v>66</v>
      </c>
    </row>
    <row r="32" ht="12.75">
      <c r="B32" s="2" t="s">
        <v>67</v>
      </c>
    </row>
    <row r="34" ht="12.75">
      <c r="B34" s="2" t="s">
        <v>58</v>
      </c>
    </row>
    <row r="37" ht="12.75">
      <c r="B37" s="4" t="s">
        <v>60</v>
      </c>
    </row>
    <row r="38" ht="12.75">
      <c r="B38" s="2" t="s">
        <v>89</v>
      </c>
    </row>
    <row r="39" ht="12.75">
      <c r="B39" s="20" t="s">
        <v>71</v>
      </c>
    </row>
    <row r="40" ht="12.75">
      <c r="B40" s="20" t="s">
        <v>92</v>
      </c>
    </row>
    <row r="41" ht="12.75">
      <c r="B41" s="20" t="s">
        <v>72</v>
      </c>
    </row>
    <row r="42" ht="12.75">
      <c r="B42" s="2" t="s">
        <v>73</v>
      </c>
    </row>
    <row r="43" ht="12.75">
      <c r="B43" s="2" t="s">
        <v>74</v>
      </c>
    </row>
    <row r="44" ht="12.75">
      <c r="B44" s="2" t="s">
        <v>75</v>
      </c>
    </row>
    <row r="46" ht="12.75">
      <c r="B46" s="2" t="s">
        <v>90</v>
      </c>
    </row>
    <row r="47" ht="12.75">
      <c r="B47" s="2" t="s">
        <v>76</v>
      </c>
    </row>
    <row r="50" ht="12.75">
      <c r="B50" s="4" t="s">
        <v>93</v>
      </c>
    </row>
    <row r="51" ht="12.75">
      <c r="B51" s="2" t="s">
        <v>77</v>
      </c>
    </row>
    <row r="52" ht="12.75">
      <c r="B52" s="2" t="s">
        <v>78</v>
      </c>
    </row>
    <row r="54" ht="12.75">
      <c r="B54" s="2" t="s">
        <v>91</v>
      </c>
    </row>
    <row r="55" ht="12.75">
      <c r="B55" s="2" t="s">
        <v>94</v>
      </c>
    </row>
    <row r="56" ht="12.75">
      <c r="B56" s="2" t="s">
        <v>79</v>
      </c>
    </row>
    <row r="57" ht="12.75">
      <c r="B57" s="2" t="s">
        <v>95</v>
      </c>
    </row>
    <row r="59" ht="12.75">
      <c r="B59" s="2" t="s">
        <v>96</v>
      </c>
    </row>
    <row r="60" ht="12.75">
      <c r="B60" s="2" t="s">
        <v>97</v>
      </c>
    </row>
    <row r="61" ht="12.75">
      <c r="B61" s="19"/>
    </row>
    <row r="62" ht="12.75">
      <c r="B62" s="19"/>
    </row>
    <row r="63" ht="12.75">
      <c r="B63" s="4" t="s">
        <v>70</v>
      </c>
    </row>
    <row r="64" ht="12.75">
      <c r="B64" s="2" t="s">
        <v>80</v>
      </c>
    </row>
    <row r="65" ht="12.75">
      <c r="B65" s="2" t="s">
        <v>82</v>
      </c>
    </row>
    <row r="66" ht="12.75">
      <c r="B66" s="30" t="s">
        <v>83</v>
      </c>
    </row>
    <row r="68" ht="12.75">
      <c r="B68" s="2" t="s">
        <v>81</v>
      </c>
    </row>
    <row r="69" ht="12.75">
      <c r="B69" s="2" t="s">
        <v>84</v>
      </c>
    </row>
    <row r="70" ht="12.75">
      <c r="B70" s="2" t="s">
        <v>85</v>
      </c>
    </row>
  </sheetData>
  <mergeCells count="1">
    <mergeCell ref="B9:K9"/>
  </mergeCells>
  <hyperlinks>
    <hyperlink ref="B66" r:id="rId1" display="www.tjtaylor.net/english"/>
  </hyperlinks>
  <printOptions/>
  <pageMargins left="0.44" right="0.41" top="0.48" bottom="1" header="0.5" footer="0.5"/>
  <pageSetup horizontalDpi="600" verticalDpi="600" orientation="portrait" paperSize="9" r:id="rId3"/>
  <headerFooter alignWithMargins="0">
    <oddFooter>&amp;LTJ Taylor Language Training&amp;Rwww.tjtaylor.net/english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4" sqref="A4"/>
    </sheetView>
  </sheetViews>
  <sheetFormatPr defaultColWidth="9.140625" defaultRowHeight="12.75"/>
  <cols>
    <col min="1" max="1" width="8.421875" style="2" customWidth="1"/>
    <col min="2" max="2" width="45.57421875" style="2" customWidth="1"/>
    <col min="3" max="3" width="7.57421875" style="3" customWidth="1"/>
    <col min="4" max="7" width="14.8515625" style="3" customWidth="1"/>
    <col min="8" max="8" width="13.7109375" style="2" customWidth="1"/>
    <col min="9" max="10" width="11.57421875" style="2" bestFit="1" customWidth="1"/>
    <col min="11" max="16384" width="9.140625" style="2" customWidth="1"/>
  </cols>
  <sheetData>
    <row r="1" ht="31.5" customHeight="1">
      <c r="A1" s="1" t="s">
        <v>29</v>
      </c>
    </row>
    <row r="2" ht="22.5" customHeight="1">
      <c r="A2" s="4" t="s">
        <v>25</v>
      </c>
    </row>
    <row r="3" ht="12.75">
      <c r="A3" s="4"/>
    </row>
    <row r="4" ht="12.75">
      <c r="B4" s="2" t="s">
        <v>26</v>
      </c>
    </row>
    <row r="5" ht="12.75"/>
    <row r="6" ht="12.75"/>
    <row r="7" spans="1:2" s="5" customFormat="1" ht="15.75" customHeight="1">
      <c r="A7" s="14" t="s">
        <v>24</v>
      </c>
      <c r="B7" s="13"/>
    </row>
    <row r="8" spans="1:2" ht="33.75" customHeight="1">
      <c r="A8" s="6">
        <v>1</v>
      </c>
      <c r="B8" s="3" t="s">
        <v>30</v>
      </c>
    </row>
    <row r="9" spans="1:2" ht="33.75" customHeight="1">
      <c r="A9" s="6">
        <v>2</v>
      </c>
      <c r="B9" s="3" t="s">
        <v>31</v>
      </c>
    </row>
    <row r="10" spans="1:2" ht="33.75" customHeight="1">
      <c r="A10" s="6">
        <v>3</v>
      </c>
      <c r="B10" s="3" t="s">
        <v>49</v>
      </c>
    </row>
    <row r="11" spans="1:2" ht="33.75" customHeight="1">
      <c r="A11" s="6">
        <v>4</v>
      </c>
      <c r="B11" s="3" t="s">
        <v>35</v>
      </c>
    </row>
    <row r="12" spans="1:2" ht="26.25" customHeight="1">
      <c r="A12" s="3"/>
      <c r="B12" s="3"/>
    </row>
    <row r="13" spans="1:2" s="5" customFormat="1" ht="15.75" customHeight="1">
      <c r="A13" s="14" t="s">
        <v>0</v>
      </c>
      <c r="B13" s="14"/>
    </row>
    <row r="14" spans="1:2" ht="33.75" customHeight="1">
      <c r="A14" s="6">
        <v>5</v>
      </c>
      <c r="B14" s="3" t="s">
        <v>28</v>
      </c>
    </row>
    <row r="15" spans="1:2" ht="33.75" customHeight="1">
      <c r="A15" s="6">
        <v>6</v>
      </c>
      <c r="B15" s="3" t="s">
        <v>32</v>
      </c>
    </row>
    <row r="16" spans="1:2" ht="26.25" customHeight="1">
      <c r="A16" s="3"/>
      <c r="B16" s="3"/>
    </row>
    <row r="17" spans="1:2" s="5" customFormat="1" ht="15.75" customHeight="1">
      <c r="A17" s="14" t="s">
        <v>39</v>
      </c>
      <c r="B17" s="14"/>
    </row>
    <row r="18" spans="1:2" s="3" customFormat="1" ht="33.75" customHeight="1">
      <c r="A18" s="6">
        <v>7</v>
      </c>
      <c r="B18" s="3" t="s">
        <v>33</v>
      </c>
    </row>
    <row r="19" spans="1:2" s="3" customFormat="1" ht="33.75" customHeight="1">
      <c r="A19" s="6">
        <v>8</v>
      </c>
      <c r="B19" s="3" t="s">
        <v>27</v>
      </c>
    </row>
    <row r="20" spans="1:2" s="3" customFormat="1" ht="33.75" customHeight="1">
      <c r="A20" s="6">
        <v>9</v>
      </c>
      <c r="B20" s="3" t="s">
        <v>34</v>
      </c>
    </row>
    <row r="21" s="3" customFormat="1" ht="12.75" customHeight="1">
      <c r="A21" s="6"/>
    </row>
    <row r="22" s="3" customFormat="1" ht="12.75" customHeight="1">
      <c r="A22" s="6"/>
    </row>
    <row r="23" spans="1:2" ht="12.75" customHeight="1">
      <c r="A23" s="24" t="s">
        <v>88</v>
      </c>
      <c r="B23" s="25"/>
    </row>
    <row r="24" spans="1:2" ht="12.75" customHeight="1">
      <c r="A24" s="26"/>
      <c r="B24" s="27"/>
    </row>
    <row r="25" spans="2:5" ht="12.75">
      <c r="B25" s="17" t="s">
        <v>24</v>
      </c>
      <c r="C25" s="23" t="e">
        <f>(C33+D33+E33+F33)/(IF(C33&lt;0.1,0,C34*C31)+IF(D33&lt;0.1,0,D34*D31)+IF(E33&lt;0.1,0,E34*E31)+IF(F33&lt;0.1,0,F34*F31))</f>
        <v>#DIV/0!</v>
      </c>
      <c r="D25" s="29" t="e">
        <f>IF(C25&gt;0.65,"high priority",(IF(C25&gt;0.49,"important",(IF(C25&gt;-1,"no priority")))))</f>
        <v>#DIV/0!</v>
      </c>
      <c r="E25" s="29"/>
    </row>
    <row r="26" spans="2:5" ht="12.75">
      <c r="B26" s="17" t="s">
        <v>0</v>
      </c>
      <c r="C26" s="23" t="e">
        <f>(G33+H33)/(IF(G33&lt;0.1,0,G34*G31)+IF(H33&lt;0.1,0,H34*H31))</f>
        <v>#DIV/0!</v>
      </c>
      <c r="D26" s="29" t="e">
        <f>IF(C26&gt;0.65,"high priority",(IF(C26&gt;0.49,"important",(IF(C26&gt;-1,"no priority")))))</f>
        <v>#DIV/0!</v>
      </c>
      <c r="E26" s="29"/>
    </row>
    <row r="27" spans="2:5" ht="12.75">
      <c r="B27" s="17" t="s">
        <v>23</v>
      </c>
      <c r="C27" s="23" t="e">
        <f>(I33+J33+K33)/(IF(I33&lt;0.1,0,I34*I31)+IF(J33&lt;0.1,0,J34*J31)+IF(K33&lt;0.1,0,K34*K31))</f>
        <v>#DIV/0!</v>
      </c>
      <c r="D27" s="29" t="e">
        <f>IF(C27&gt;0.69,"high managerial support",(IF(C27&gt;0.54,"ok managerial support",(IF(C27&gt;-1,"low managerial support")))))</f>
        <v>#DIV/0!</v>
      </c>
      <c r="E27" s="29"/>
    </row>
    <row r="28" spans="2:3" ht="15.75">
      <c r="B28" s="5"/>
      <c r="C28" s="8"/>
    </row>
    <row r="29" spans="2:11" ht="15.75" hidden="1">
      <c r="B29" s="5"/>
      <c r="C29" s="18" t="str">
        <f>A7</f>
        <v>Current &amp; future job requirements</v>
      </c>
      <c r="D29" s="17"/>
      <c r="E29" s="17"/>
      <c r="F29" s="17"/>
      <c r="G29" s="18" t="str">
        <f>A13</f>
        <v>Talent management &amp; retention</v>
      </c>
      <c r="H29" s="17"/>
      <c r="I29" s="18" t="str">
        <f>A17</f>
        <v>Management support</v>
      </c>
      <c r="J29" s="17"/>
      <c r="K29" s="17"/>
    </row>
    <row r="30" spans="2:11" ht="15" customHeight="1" hidden="1">
      <c r="B30" s="11" t="s">
        <v>48</v>
      </c>
      <c r="C30" s="12">
        <v>1</v>
      </c>
      <c r="D30" s="12">
        <v>2</v>
      </c>
      <c r="E30" s="12">
        <v>3</v>
      </c>
      <c r="F30" s="12">
        <v>4</v>
      </c>
      <c r="G30" s="12">
        <v>5</v>
      </c>
      <c r="H30" s="12">
        <v>6</v>
      </c>
      <c r="I30" s="12">
        <v>7</v>
      </c>
      <c r="J30" s="12">
        <v>8</v>
      </c>
      <c r="K30" s="12">
        <v>9</v>
      </c>
    </row>
    <row r="31" spans="2:11" ht="12.75" hidden="1">
      <c r="B31" s="4" t="s">
        <v>47</v>
      </c>
      <c r="C31" s="9">
        <v>1</v>
      </c>
      <c r="D31" s="10">
        <v>2</v>
      </c>
      <c r="E31" s="10">
        <v>1</v>
      </c>
      <c r="F31" s="10">
        <v>0.5</v>
      </c>
      <c r="G31" s="10">
        <v>2</v>
      </c>
      <c r="H31" s="10">
        <v>1</v>
      </c>
      <c r="I31" s="10">
        <v>1</v>
      </c>
      <c r="J31" s="10">
        <v>2</v>
      </c>
      <c r="K31" s="10">
        <v>1</v>
      </c>
    </row>
    <row r="32" spans="2:11" ht="12.75" hidden="1">
      <c r="B32" s="2" t="s">
        <v>45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2.75" hidden="1">
      <c r="B33" s="2" t="s">
        <v>46</v>
      </c>
      <c r="C33" s="6">
        <f>(IF(C32&gt;C34,0,C32))*C31</f>
        <v>0</v>
      </c>
      <c r="D33" s="6">
        <f aca="true" t="shared" si="0" ref="D33:K33">(IF(D32&gt;D34,0,D32))*D31</f>
        <v>0</v>
      </c>
      <c r="E33" s="6">
        <f t="shared" si="0"/>
        <v>0</v>
      </c>
      <c r="F33" s="6">
        <f t="shared" si="0"/>
        <v>0</v>
      </c>
      <c r="G33" s="6">
        <f t="shared" si="0"/>
        <v>0</v>
      </c>
      <c r="H33" s="6">
        <f t="shared" si="0"/>
        <v>0</v>
      </c>
      <c r="I33" s="6">
        <f t="shared" si="0"/>
        <v>0</v>
      </c>
      <c r="J33" s="6">
        <f t="shared" si="0"/>
        <v>0</v>
      </c>
      <c r="K33" s="6">
        <f t="shared" si="0"/>
        <v>0</v>
      </c>
    </row>
    <row r="34" spans="2:11" ht="12.75" hidden="1">
      <c r="B34" s="2" t="s">
        <v>68</v>
      </c>
      <c r="C34" s="6">
        <v>5</v>
      </c>
      <c r="D34" s="6">
        <v>4</v>
      </c>
      <c r="E34" s="6">
        <v>4</v>
      </c>
      <c r="F34" s="6">
        <v>5</v>
      </c>
      <c r="G34" s="6">
        <v>5</v>
      </c>
      <c r="H34" s="6">
        <v>5</v>
      </c>
      <c r="I34" s="6">
        <v>5</v>
      </c>
      <c r="J34" s="6">
        <v>4</v>
      </c>
      <c r="K34" s="6">
        <v>4</v>
      </c>
    </row>
    <row r="35" spans="2:11" ht="15" customHeight="1" hidden="1">
      <c r="B35" s="2" t="s">
        <v>69</v>
      </c>
      <c r="C35" s="7" t="s">
        <v>5</v>
      </c>
      <c r="D35" s="7" t="s">
        <v>5</v>
      </c>
      <c r="E35" s="7" t="s">
        <v>18</v>
      </c>
      <c r="F35" s="7" t="s">
        <v>13</v>
      </c>
      <c r="G35" s="7" t="s">
        <v>22</v>
      </c>
      <c r="H35" s="7" t="s">
        <v>21</v>
      </c>
      <c r="I35" s="7" t="s">
        <v>21</v>
      </c>
      <c r="J35" s="7" t="s">
        <v>15</v>
      </c>
      <c r="K35" s="7" t="s">
        <v>15</v>
      </c>
    </row>
    <row r="36" spans="3:11" ht="15" customHeight="1" hidden="1">
      <c r="C36" s="7" t="s">
        <v>4</v>
      </c>
      <c r="D36" s="7" t="s">
        <v>3</v>
      </c>
      <c r="E36" s="7" t="s">
        <v>17</v>
      </c>
      <c r="F36" s="7" t="s">
        <v>12</v>
      </c>
      <c r="G36" s="7" t="s">
        <v>20</v>
      </c>
      <c r="H36" s="7" t="s">
        <v>20</v>
      </c>
      <c r="I36" s="7" t="s">
        <v>20</v>
      </c>
      <c r="J36" s="7" t="s">
        <v>41</v>
      </c>
      <c r="K36" s="2" t="s">
        <v>43</v>
      </c>
    </row>
    <row r="37" spans="3:11" ht="15" customHeight="1" hidden="1">
      <c r="C37" s="7" t="s">
        <v>3</v>
      </c>
      <c r="D37" s="7" t="s">
        <v>8</v>
      </c>
      <c r="E37" s="7" t="s">
        <v>16</v>
      </c>
      <c r="F37" s="7" t="s">
        <v>11</v>
      </c>
      <c r="G37" s="7" t="s">
        <v>19</v>
      </c>
      <c r="H37" s="7" t="s">
        <v>19</v>
      </c>
      <c r="I37" s="7" t="s">
        <v>19</v>
      </c>
      <c r="J37" s="2" t="s">
        <v>42</v>
      </c>
      <c r="K37" s="7" t="s">
        <v>44</v>
      </c>
    </row>
    <row r="38" spans="3:11" ht="15" customHeight="1" hidden="1">
      <c r="C38" s="7" t="s">
        <v>2</v>
      </c>
      <c r="D38" s="7" t="s">
        <v>7</v>
      </c>
      <c r="E38" s="7" t="s">
        <v>36</v>
      </c>
      <c r="F38" s="7" t="s">
        <v>10</v>
      </c>
      <c r="G38" s="7" t="s">
        <v>9</v>
      </c>
      <c r="H38" s="7" t="s">
        <v>9</v>
      </c>
      <c r="I38" s="7" t="s">
        <v>9</v>
      </c>
      <c r="J38" s="7" t="s">
        <v>14</v>
      </c>
      <c r="K38" s="7" t="s">
        <v>14</v>
      </c>
    </row>
    <row r="39" spans="3:11" ht="15" customHeight="1" hidden="1">
      <c r="C39" s="7" t="s">
        <v>1</v>
      </c>
      <c r="D39" s="3" t="s">
        <v>40</v>
      </c>
      <c r="E39" s="3" t="s">
        <v>40</v>
      </c>
      <c r="F39" s="7" t="s">
        <v>9</v>
      </c>
      <c r="G39" s="7" t="s">
        <v>37</v>
      </c>
      <c r="H39" s="7" t="s">
        <v>38</v>
      </c>
      <c r="I39" s="7" t="s">
        <v>38</v>
      </c>
      <c r="J39" s="7"/>
      <c r="K39" s="7"/>
    </row>
    <row r="40" spans="3:8" ht="12.75" hidden="1">
      <c r="C40" s="3" t="s">
        <v>40</v>
      </c>
      <c r="D40" s="7" t="s">
        <v>6</v>
      </c>
      <c r="E40" s="7" t="s">
        <v>6</v>
      </c>
      <c r="H40" s="3" t="s">
        <v>40</v>
      </c>
    </row>
    <row r="41" spans="3:8" s="15" customFormat="1" ht="12.75" hidden="1">
      <c r="C41" s="16" t="s">
        <v>6</v>
      </c>
      <c r="D41" s="16"/>
      <c r="E41" s="16"/>
      <c r="F41" s="16"/>
      <c r="G41" s="16"/>
      <c r="H41" s="7" t="s">
        <v>6</v>
      </c>
    </row>
    <row r="42" ht="12.75"/>
  </sheetData>
  <mergeCells count="3">
    <mergeCell ref="D25:E25"/>
    <mergeCell ref="D26:E26"/>
    <mergeCell ref="D27:E27"/>
  </mergeCells>
  <printOptions/>
  <pageMargins left="0.5" right="0.57" top="1" bottom="1" header="0.5" footer="0.5"/>
  <pageSetup horizontalDpi="600" verticalDpi="600" orientation="portrait" paperSize="9" r:id="rId4"/>
  <headerFooter alignWithMargins="0">
    <oddFooter>&amp;LTJ Taylor Language Training&amp;Rwww.tjtaylor.net/english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Taylor Corporate Language Training, Milan</Company>
  <HyperlinkBase>http://www.tjtaylor.net/english/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TJ Taylor - Evaluation Questionnaire for Management Support and Buy-in for Training</dc:title>
  <dc:subject/>
  <dc:creator>TJ Taylor Corporate Language Training, Milan</dc:creator>
  <cp:keywords/>
  <dc:description>Copyright TJ Taylor Ltd - all rights reserved. Not for commercial re-sale without explicit permission given by TJ Taylor Ltd. Free distribution allowed provided no modifications have been made to branding, logos or attribution.</dc:description>
  <cp:lastModifiedBy>Alex Taylor</cp:lastModifiedBy>
  <cp:lastPrinted>2008-11-08T00:35:16Z</cp:lastPrinted>
  <dcterms:created xsi:type="dcterms:W3CDTF">2007-11-08T19:19:54Z</dcterms:created>
  <dcterms:modified xsi:type="dcterms:W3CDTF">2010-01-09T01:25:35Z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